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danyova\Documents\Zachráněné_Dokumenty\rozpocet\návrh rozpočtu\2019\"/>
    </mc:Choice>
  </mc:AlternateContent>
  <xr:revisionPtr revIDLastSave="0" documentId="13_ncr:1_{568D9102-8A82-48DD-AD55-0CC0AEFC03EB}" xr6:coauthVersionLast="38" xr6:coauthVersionMax="38" xr10:uidLastSave="{00000000-0000-0000-0000-000000000000}"/>
  <bookViews>
    <workbookView xWindow="0" yWindow="0" windowWidth="18870" windowHeight="768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22" i="1"/>
  <c r="F45" i="1"/>
  <c r="F48" i="1"/>
  <c r="E48" i="1"/>
  <c r="D48" i="1"/>
  <c r="E45" i="1"/>
  <c r="E57" i="1" l="1"/>
  <c r="D57" i="1"/>
  <c r="F110" i="1"/>
  <c r="E110" i="1"/>
  <c r="D110" i="1"/>
  <c r="D45" i="1"/>
  <c r="E22" i="1"/>
  <c r="D22" i="1"/>
  <c r="D58" i="1" l="1"/>
  <c r="G58" i="1"/>
  <c r="F58" i="1"/>
  <c r="E58" i="1"/>
  <c r="H58" i="1"/>
</calcChain>
</file>

<file path=xl/sharedStrings.xml><?xml version="1.0" encoding="utf-8"?>
<sst xmlns="http://schemas.openxmlformats.org/spreadsheetml/2006/main" count="126" uniqueCount="123">
  <si>
    <t>§</t>
  </si>
  <si>
    <t>položka</t>
  </si>
  <si>
    <t>SDV 2020</t>
  </si>
  <si>
    <t>Název</t>
  </si>
  <si>
    <t>P Ř Í J M O V Á   Č Á S T</t>
  </si>
  <si>
    <t>Daň z příjmu FO placená plátci</t>
  </si>
  <si>
    <t>Daň z příjmu FO placená pooplatníky</t>
  </si>
  <si>
    <t>Daň z příjmu FO vybíraní srážkou</t>
  </si>
  <si>
    <t>Daň z příjmu právnických osob</t>
  </si>
  <si>
    <t>Daň z příjmu právnických osob za obce</t>
  </si>
  <si>
    <t>Daň z přidané hodnoty</t>
  </si>
  <si>
    <t>Odvody za odnětí půdy ZPF</t>
  </si>
  <si>
    <t>Poplatek za likvidaci TKO</t>
  </si>
  <si>
    <t>Poplatek ze psů</t>
  </si>
  <si>
    <t>Poplatek za užívání veřejného prostranství</t>
  </si>
  <si>
    <t>Poplatek z ubytovací kapacity</t>
  </si>
  <si>
    <t>Poplatek za povolení k vjezdu</t>
  </si>
  <si>
    <t>Příjmy z úhrad za dobývání nerostů</t>
  </si>
  <si>
    <t>Správní poplatky</t>
  </si>
  <si>
    <t>Daň z hazardních her</t>
  </si>
  <si>
    <t>Zrušený odvod z loterií apod. her</t>
  </si>
  <si>
    <t>Daň z nemovitých věcí</t>
  </si>
  <si>
    <t>DAŇOVÉ PŘÍJMY CELKEM</t>
  </si>
  <si>
    <t>Příjmy z poskytování služeb - stočné</t>
  </si>
  <si>
    <t>Ostatní zájmová činnost - posilovna</t>
  </si>
  <si>
    <t>Inženýrské sítě - pronájem plynovodu</t>
  </si>
  <si>
    <t>Komunální služby - příjmy z věcných břemen</t>
  </si>
  <si>
    <t>Komunální sužby - příjmy z pronájmu pozemků</t>
  </si>
  <si>
    <t>Převody fondům</t>
  </si>
  <si>
    <t>NEDAŇOVÉ PŘÍJMY CELKEM</t>
  </si>
  <si>
    <t>Prodej pozemků</t>
  </si>
  <si>
    <t>KAPITÁLOVÉ PŘÍJMY CELKEM</t>
  </si>
  <si>
    <t>Neinvestiční přijaté transfery - volby</t>
  </si>
  <si>
    <t>Neinvestiční přijaté transfery ze SR- SDV</t>
  </si>
  <si>
    <t>Neinvestiční přijaté transfery - ÚSES I</t>
  </si>
  <si>
    <t>DOTACE CELKEM</t>
  </si>
  <si>
    <t>Příjmy celkem</t>
  </si>
  <si>
    <t>V Ý D A J O V Á   Č Á S T</t>
  </si>
  <si>
    <t>Ozdravování zvířat - deratizace</t>
  </si>
  <si>
    <t>Ostatní činnost v lesnictví - biokoridor</t>
  </si>
  <si>
    <t>Vnitřní obchod - směrovky</t>
  </si>
  <si>
    <t>Silnice - ul. Polní, v družstvu…</t>
  </si>
  <si>
    <t>Záležitosti pozemních komunikací - chodníky</t>
  </si>
  <si>
    <t>Dopravní obslužnost - IDS JMK</t>
  </si>
  <si>
    <t>Ost. záležitosti v silniční dopravě - dopr. značení</t>
  </si>
  <si>
    <t>Pitná voda - ul. Polní …</t>
  </si>
  <si>
    <t>Odvádění a čištění odpadních vod</t>
  </si>
  <si>
    <t>Vodní díla v zemědělské krajině - rybník</t>
  </si>
  <si>
    <t>Záležitosti pošt</t>
  </si>
  <si>
    <t>Mateřská škola</t>
  </si>
  <si>
    <t>První stupeň základní školy</t>
  </si>
  <si>
    <t>Filmová tvorba</t>
  </si>
  <si>
    <t>Činnosti knihovnické</t>
  </si>
  <si>
    <t>Činnost muzeií</t>
  </si>
  <si>
    <t>Ostatní zležitosti kultury - kronika, kniha</t>
  </si>
  <si>
    <t>Rozhlas a televize</t>
  </si>
  <si>
    <t>Ostatní záležitosti sdělovacích prostředků</t>
  </si>
  <si>
    <t>Ostatní záležitosti kultury</t>
  </si>
  <si>
    <t>Sportovní zařízení v majetku obce</t>
  </si>
  <si>
    <t>Ostatní zájmová činnost - spolky</t>
  </si>
  <si>
    <t>Veřejné osvětlení</t>
  </si>
  <si>
    <t>Pohřebnictví</t>
  </si>
  <si>
    <t>Územní rozvoj</t>
  </si>
  <si>
    <t>Komunální služby a územní rozvoj</t>
  </si>
  <si>
    <t>Sběr a svoz nebezpečných odpadů</t>
  </si>
  <si>
    <t>Sběr a svoz komunálních odpadů</t>
  </si>
  <si>
    <t>Sběr a svoz separovaného odpadu</t>
  </si>
  <si>
    <t>Rekultivace půdy po skládkách</t>
  </si>
  <si>
    <t>Péče o vzhled obcí a veřejnou zeleň</t>
  </si>
  <si>
    <t>Ostatní sociální péče - STP, Charita, Betlém</t>
  </si>
  <si>
    <t>Ochrana obyvatelstva</t>
  </si>
  <si>
    <t>Požární ochrana - hasiči</t>
  </si>
  <si>
    <t>Zastupitelstvo obce</t>
  </si>
  <si>
    <t>Volby Prezidenta republiky</t>
  </si>
  <si>
    <t>Činnost místní správy</t>
  </si>
  <si>
    <t>Obecné příjmy a výdaje z finannčích operací</t>
  </si>
  <si>
    <t>Pojištění funkčně nespecifikované</t>
  </si>
  <si>
    <t>Převody vlastním fondům</t>
  </si>
  <si>
    <t>Ostatní finanční operace</t>
  </si>
  <si>
    <t>Vratka za volby</t>
  </si>
  <si>
    <t>VÝDAJE CELKEM</t>
  </si>
  <si>
    <t xml:space="preserve">Zležitosti pošt </t>
  </si>
  <si>
    <t>Činnost registrovaných církví</t>
  </si>
  <si>
    <t>Využití volného času mládeže</t>
  </si>
  <si>
    <t>Příjmy z úroků</t>
  </si>
  <si>
    <t>Investiční přijaté transfery ze SR</t>
  </si>
  <si>
    <t>Ostatní tělovýchovná činnost - příspěvek Sokol</t>
  </si>
  <si>
    <t xml:space="preserve">Obec Šakvice má dlouhodobý závazek (úvěr ČOV), který je pravideně splácen do roku 2020. </t>
  </si>
  <si>
    <t>Obec Šakvice má dlouhodobou pohledávku (ČOV), která je pravidelně splácena do roku 2021.</t>
  </si>
  <si>
    <t>Návrh rozpočtu Obce Šakvice na rok 2019 a návrh střednědobého výhledu na roky 2020 a 2021</t>
  </si>
  <si>
    <t>Očekávaná skutečnost 2018 celkem</t>
  </si>
  <si>
    <t>Návrh rozpočtu na rok 2019</t>
  </si>
  <si>
    <t>SDV 2021</t>
  </si>
  <si>
    <t>Schválený rozpočet 2018</t>
  </si>
  <si>
    <t>splátka půjčky</t>
  </si>
  <si>
    <t>příjmy z prodeje zboží</t>
  </si>
  <si>
    <t>příjmy z poskytování sllužeb a výrobků</t>
  </si>
  <si>
    <t>přijaté nekapitálové příspěvky</t>
  </si>
  <si>
    <t>přijaté nekapitálové příspěvkya náhrady</t>
  </si>
  <si>
    <t>příjmy za hlášení rozhlasem</t>
  </si>
  <si>
    <t>příjmy z pronájmu ost. nemovitostí a jejich částí</t>
  </si>
  <si>
    <t>pronájem hrobu</t>
  </si>
  <si>
    <t>příjmy z pronájmu nemov.</t>
  </si>
  <si>
    <t>příjaté nekapitálové řípsěvky</t>
  </si>
  <si>
    <t>příjmy z poskytování služeb</t>
  </si>
  <si>
    <t>příjmy z prodeje dlouhodobého majetku</t>
  </si>
  <si>
    <t>přijaté snakční platby od jiných subjektů</t>
  </si>
  <si>
    <t>Investiční přijaté transfery ze SF</t>
  </si>
  <si>
    <t>Opravy a udržování - kříže</t>
  </si>
  <si>
    <t>sociální pomoc</t>
  </si>
  <si>
    <t>Volby do Zastupitelstva obcí a senátu</t>
  </si>
  <si>
    <t>Neinvestiční přijaté transfery - ÚSES II</t>
  </si>
  <si>
    <t>Neinvestiční přijaté transfery - výsadba kolem rybníka</t>
  </si>
  <si>
    <t>Vydání knihy</t>
  </si>
  <si>
    <t>Nebytové hospodářství Orlovna</t>
  </si>
  <si>
    <t xml:space="preserve"> Třída 5 -Běžné (nenvestiční) výdaje</t>
  </si>
  <si>
    <t>Třída 6 - Kapitálové (investiční) výdaje</t>
  </si>
  <si>
    <t>Třída 8 - Financování</t>
  </si>
  <si>
    <t>Zpracovala:</t>
  </si>
  <si>
    <t>Zveřejněno i elektronicky:</t>
  </si>
  <si>
    <t>Sňato:</t>
  </si>
  <si>
    <t>Drahomíra Dirgasová</t>
  </si>
  <si>
    <t xml:space="preserve">starosta obce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</si>
</sst>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5" fillId="0" borderId="5" xfId="0" applyFont="1" applyBorder="1"/>
    <xf numFmtId="3" fontId="0" fillId="0" borderId="6" xfId="0" applyNumberFormat="1" applyBorder="1"/>
    <xf numFmtId="0" fontId="1" fillId="2" borderId="5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3" fontId="0" fillId="0" borderId="1" xfId="0" applyNumberFormat="1" applyFill="1" applyBorder="1"/>
    <xf numFmtId="0" fontId="0" fillId="0" borderId="1" xfId="0" applyFont="1" applyFill="1" applyBorder="1"/>
    <xf numFmtId="3" fontId="0" fillId="0" borderId="1" xfId="0" applyNumberFormat="1" applyFont="1" applyFill="1" applyBorder="1"/>
    <xf numFmtId="3" fontId="0" fillId="0" borderId="6" xfId="0" applyNumberFormat="1" applyFill="1" applyBorder="1"/>
    <xf numFmtId="0" fontId="5" fillId="0" borderId="5" xfId="0" applyFont="1" applyFill="1" applyBorder="1"/>
    <xf numFmtId="3" fontId="0" fillId="0" borderId="6" xfId="0" applyNumberFormat="1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3" fontId="1" fillId="3" borderId="11" xfId="0" applyNumberFormat="1" applyFont="1" applyFill="1" applyBorder="1"/>
    <xf numFmtId="0" fontId="5" fillId="0" borderId="13" xfId="0" applyFont="1" applyBorder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0" fontId="1" fillId="0" borderId="14" xfId="0" applyFont="1" applyBorder="1"/>
    <xf numFmtId="0" fontId="1" fillId="3" borderId="7" xfId="0" applyFont="1" applyFill="1" applyBorder="1"/>
    <xf numFmtId="0" fontId="1" fillId="3" borderId="8" xfId="0" applyFont="1" applyFill="1" applyBorder="1"/>
    <xf numFmtId="3" fontId="1" fillId="3" borderId="8" xfId="0" applyNumberFormat="1" applyFont="1" applyFill="1" applyBorder="1"/>
    <xf numFmtId="3" fontId="1" fillId="3" borderId="9" xfId="0" applyNumberFormat="1" applyFont="1" applyFill="1" applyBorder="1"/>
    <xf numFmtId="0" fontId="4" fillId="5" borderId="19" xfId="0" applyFont="1" applyFill="1" applyBorder="1"/>
    <xf numFmtId="0" fontId="1" fillId="5" borderId="20" xfId="0" applyFont="1" applyFill="1" applyBorder="1"/>
    <xf numFmtId="3" fontId="1" fillId="5" borderId="20" xfId="0" applyNumberFormat="1" applyFont="1" applyFill="1" applyBorder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1" fillId="0" borderId="26" xfId="0" applyFont="1" applyFill="1" applyBorder="1"/>
    <xf numFmtId="3" fontId="1" fillId="0" borderId="26" xfId="0" applyNumberFormat="1" applyFont="1" applyFill="1" applyBorder="1"/>
    <xf numFmtId="0" fontId="1" fillId="6" borderId="25" xfId="0" applyFont="1" applyFill="1" applyBorder="1"/>
    <xf numFmtId="3" fontId="1" fillId="6" borderId="26" xfId="0" applyNumberFormat="1" applyFont="1" applyFill="1" applyBorder="1"/>
    <xf numFmtId="3" fontId="1" fillId="6" borderId="27" xfId="0" applyNumberFormat="1" applyFont="1" applyFill="1" applyBorder="1"/>
    <xf numFmtId="3" fontId="1" fillId="6" borderId="20" xfId="0" applyNumberFormat="1" applyFont="1" applyFill="1" applyBorder="1"/>
    <xf numFmtId="3" fontId="1" fillId="6" borderId="21" xfId="0" applyNumberFormat="1" applyFont="1" applyFill="1" applyBorder="1"/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/>
    <xf numFmtId="3" fontId="1" fillId="6" borderId="6" xfId="0" applyNumberFormat="1" applyFont="1" applyFill="1" applyBorder="1"/>
    <xf numFmtId="3" fontId="1" fillId="6" borderId="11" xfId="0" applyNumberFormat="1" applyFont="1" applyFill="1" applyBorder="1"/>
    <xf numFmtId="3" fontId="1" fillId="6" borderId="12" xfId="0" applyNumberFormat="1" applyFont="1" applyFill="1" applyBorder="1"/>
    <xf numFmtId="0" fontId="1" fillId="7" borderId="1" xfId="0" applyFont="1" applyFill="1" applyBorder="1"/>
    <xf numFmtId="0" fontId="0" fillId="7" borderId="1" xfId="0" applyFont="1" applyFill="1" applyBorder="1"/>
    <xf numFmtId="3" fontId="0" fillId="7" borderId="1" xfId="0" applyNumberFormat="1" applyFont="1" applyFill="1" applyBorder="1"/>
    <xf numFmtId="3" fontId="0" fillId="7" borderId="6" xfId="0" applyNumberFormat="1" applyFont="1" applyFill="1" applyBorder="1"/>
    <xf numFmtId="0" fontId="0" fillId="7" borderId="0" xfId="0" applyFont="1" applyFill="1"/>
    <xf numFmtId="0" fontId="5" fillId="7" borderId="5" xfId="0" applyFont="1" applyFill="1" applyBorder="1"/>
    <xf numFmtId="3" fontId="5" fillId="0" borderId="0" xfId="0" applyNumberFormat="1" applyFont="1" applyAlignment="1">
      <alignment horizontal="center"/>
    </xf>
    <xf numFmtId="0" fontId="0" fillId="0" borderId="0" xfId="0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6"/>
  <sheetViews>
    <sheetView tabSelected="1" view="pageBreakPreview" zoomScale="60" zoomScaleNormal="100" workbookViewId="0">
      <selection activeCell="O103" sqref="O103"/>
    </sheetView>
  </sheetViews>
  <sheetFormatPr defaultRowHeight="12.75" x14ac:dyDescent="0.2"/>
  <cols>
    <col min="1" max="1" width="37.7109375" customWidth="1"/>
    <col min="2" max="2" width="9.140625" customWidth="1"/>
    <col min="4" max="4" width="15.7109375" customWidth="1"/>
    <col min="5" max="6" width="18.7109375" customWidth="1"/>
    <col min="7" max="7" width="13.7109375" customWidth="1"/>
    <col min="8" max="8" width="13.85546875" customWidth="1"/>
    <col min="10" max="10" width="9.85546875" bestFit="1" customWidth="1"/>
  </cols>
  <sheetData>
    <row r="1" spans="1:16" ht="18.75" x14ac:dyDescent="0.3">
      <c r="A1" s="61" t="s">
        <v>89</v>
      </c>
      <c r="B1" s="62"/>
      <c r="C1" s="62"/>
      <c r="D1" s="62"/>
      <c r="E1" s="62"/>
      <c r="F1" s="62"/>
      <c r="G1" s="62"/>
      <c r="H1" s="62"/>
      <c r="I1" s="1"/>
      <c r="J1" s="1"/>
      <c r="K1" s="1"/>
      <c r="L1" s="1"/>
      <c r="M1" s="1"/>
      <c r="N1" s="1"/>
      <c r="O1" s="1"/>
      <c r="P1" s="1"/>
    </row>
    <row r="2" spans="1:16" ht="13.5" thickBot="1" x14ac:dyDescent="0.25"/>
    <row r="3" spans="1:16" ht="33.75" customHeight="1" thickBot="1" x14ac:dyDescent="0.25">
      <c r="A3" s="34" t="s">
        <v>3</v>
      </c>
      <c r="B3" s="35" t="s">
        <v>0</v>
      </c>
      <c r="C3" s="35" t="s">
        <v>1</v>
      </c>
      <c r="D3" s="36" t="s">
        <v>93</v>
      </c>
      <c r="E3" s="36" t="s">
        <v>90</v>
      </c>
      <c r="F3" s="36" t="s">
        <v>91</v>
      </c>
      <c r="G3" s="44" t="s">
        <v>2</v>
      </c>
      <c r="H3" s="45" t="s">
        <v>92</v>
      </c>
    </row>
    <row r="4" spans="1:16" ht="13.5" thickTop="1" x14ac:dyDescent="0.2">
      <c r="A4" s="58" t="s">
        <v>4</v>
      </c>
      <c r="B4" s="59"/>
      <c r="C4" s="59"/>
      <c r="D4" s="59"/>
      <c r="E4" s="59"/>
      <c r="F4" s="59"/>
      <c r="G4" s="59"/>
      <c r="H4" s="60"/>
    </row>
    <row r="5" spans="1:16" x14ac:dyDescent="0.2">
      <c r="A5" s="8" t="s">
        <v>5</v>
      </c>
      <c r="B5" s="11"/>
      <c r="C5" s="11">
        <v>1111</v>
      </c>
      <c r="D5" s="5">
        <v>2700000</v>
      </c>
      <c r="E5" s="5">
        <v>3700000</v>
      </c>
      <c r="F5" s="5">
        <v>4980000</v>
      </c>
      <c r="G5" s="5"/>
      <c r="H5" s="9"/>
    </row>
    <row r="6" spans="1:16" x14ac:dyDescent="0.2">
      <c r="A6" s="8" t="s">
        <v>6</v>
      </c>
      <c r="B6" s="11"/>
      <c r="C6" s="11">
        <v>1112</v>
      </c>
      <c r="D6" s="5">
        <v>150000</v>
      </c>
      <c r="E6" s="5">
        <v>65000</v>
      </c>
      <c r="F6" s="5">
        <v>120000</v>
      </c>
      <c r="G6" s="5"/>
      <c r="H6" s="9"/>
    </row>
    <row r="7" spans="1:16" x14ac:dyDescent="0.2">
      <c r="A7" s="8" t="s">
        <v>7</v>
      </c>
      <c r="B7" s="11"/>
      <c r="C7" s="11">
        <v>1113</v>
      </c>
      <c r="D7" s="5">
        <v>250000</v>
      </c>
      <c r="E7" s="5">
        <v>380000</v>
      </c>
      <c r="F7" s="5">
        <v>390000</v>
      </c>
      <c r="G7" s="5"/>
      <c r="H7" s="9"/>
    </row>
    <row r="8" spans="1:16" x14ac:dyDescent="0.2">
      <c r="A8" s="8" t="s">
        <v>8</v>
      </c>
      <c r="B8" s="11"/>
      <c r="C8" s="11">
        <v>1121</v>
      </c>
      <c r="D8" s="5">
        <v>3400000</v>
      </c>
      <c r="E8" s="5">
        <v>3200000</v>
      </c>
      <c r="F8" s="5">
        <v>4070000</v>
      </c>
      <c r="G8" s="5"/>
      <c r="H8" s="9"/>
    </row>
    <row r="9" spans="1:16" x14ac:dyDescent="0.2">
      <c r="A9" s="8" t="s">
        <v>9</v>
      </c>
      <c r="B9" s="11"/>
      <c r="C9" s="11">
        <v>1122</v>
      </c>
      <c r="D9" s="5">
        <v>800000</v>
      </c>
      <c r="E9" s="5">
        <v>750000</v>
      </c>
      <c r="F9" s="5">
        <v>800000</v>
      </c>
      <c r="G9" s="5"/>
      <c r="H9" s="9"/>
    </row>
    <row r="10" spans="1:16" x14ac:dyDescent="0.2">
      <c r="A10" s="8" t="s">
        <v>10</v>
      </c>
      <c r="B10" s="11"/>
      <c r="C10" s="11">
        <v>1211</v>
      </c>
      <c r="D10" s="5">
        <v>6000000</v>
      </c>
      <c r="E10" s="5">
        <v>9000000</v>
      </c>
      <c r="F10" s="5">
        <v>9740000</v>
      </c>
      <c r="G10" s="5"/>
      <c r="H10" s="9"/>
    </row>
    <row r="11" spans="1:16" x14ac:dyDescent="0.2">
      <c r="A11" s="8" t="s">
        <v>11</v>
      </c>
      <c r="B11" s="11"/>
      <c r="C11" s="11">
        <v>1334</v>
      </c>
      <c r="D11" s="5">
        <v>0</v>
      </c>
      <c r="E11" s="5">
        <v>48000</v>
      </c>
      <c r="F11" s="5">
        <v>0</v>
      </c>
      <c r="G11" s="5"/>
      <c r="H11" s="9"/>
    </row>
    <row r="12" spans="1:16" x14ac:dyDescent="0.2">
      <c r="A12" s="8" t="s">
        <v>12</v>
      </c>
      <c r="B12" s="11"/>
      <c r="C12" s="11">
        <v>1340</v>
      </c>
      <c r="D12" s="5">
        <v>600000</v>
      </c>
      <c r="E12" s="5">
        <v>705000</v>
      </c>
      <c r="F12" s="5">
        <v>700000</v>
      </c>
      <c r="G12" s="5"/>
      <c r="H12" s="9"/>
    </row>
    <row r="13" spans="1:16" x14ac:dyDescent="0.2">
      <c r="A13" s="8" t="s">
        <v>13</v>
      </c>
      <c r="B13" s="11"/>
      <c r="C13" s="11">
        <v>1341</v>
      </c>
      <c r="D13" s="5">
        <v>25000</v>
      </c>
      <c r="E13" s="5">
        <v>28000</v>
      </c>
      <c r="F13" s="5">
        <v>25000</v>
      </c>
      <c r="G13" s="5"/>
      <c r="H13" s="9"/>
    </row>
    <row r="14" spans="1:16" x14ac:dyDescent="0.2">
      <c r="A14" s="8" t="s">
        <v>14</v>
      </c>
      <c r="B14" s="11"/>
      <c r="C14" s="11">
        <v>1343</v>
      </c>
      <c r="D14" s="5">
        <v>10000</v>
      </c>
      <c r="E14" s="5">
        <v>5000</v>
      </c>
      <c r="F14" s="5">
        <v>5000</v>
      </c>
      <c r="G14" s="5"/>
      <c r="H14" s="9"/>
    </row>
    <row r="15" spans="1:16" x14ac:dyDescent="0.2">
      <c r="A15" s="8" t="s">
        <v>15</v>
      </c>
      <c r="B15" s="11"/>
      <c r="C15" s="11">
        <v>1345</v>
      </c>
      <c r="D15" s="5">
        <v>10000</v>
      </c>
      <c r="E15" s="5">
        <v>12200</v>
      </c>
      <c r="F15" s="5">
        <v>8000</v>
      </c>
      <c r="G15" s="5"/>
      <c r="H15" s="9"/>
    </row>
    <row r="16" spans="1:16" x14ac:dyDescent="0.2">
      <c r="A16" s="8" t="s">
        <v>16</v>
      </c>
      <c r="B16" s="11"/>
      <c r="C16" s="11">
        <v>1346</v>
      </c>
      <c r="D16" s="5">
        <v>15000</v>
      </c>
      <c r="E16" s="5">
        <v>37000</v>
      </c>
      <c r="F16" s="5">
        <v>35000</v>
      </c>
      <c r="G16" s="5"/>
      <c r="H16" s="9"/>
    </row>
    <row r="17" spans="1:17" x14ac:dyDescent="0.2">
      <c r="A17" s="8" t="s">
        <v>17</v>
      </c>
      <c r="B17" s="11"/>
      <c r="C17" s="11">
        <v>1356</v>
      </c>
      <c r="D17" s="5">
        <v>150000</v>
      </c>
      <c r="E17" s="5">
        <v>192000</v>
      </c>
      <c r="F17" s="5">
        <v>150000</v>
      </c>
      <c r="G17" s="5"/>
      <c r="H17" s="9"/>
    </row>
    <row r="18" spans="1:17" x14ac:dyDescent="0.2">
      <c r="A18" s="8" t="s">
        <v>18</v>
      </c>
      <c r="B18" s="11"/>
      <c r="C18" s="11">
        <v>1361</v>
      </c>
      <c r="D18" s="5">
        <v>20000</v>
      </c>
      <c r="E18" s="5">
        <v>16000</v>
      </c>
      <c r="F18" s="5">
        <v>20000</v>
      </c>
      <c r="G18" s="5"/>
      <c r="H18" s="9"/>
      <c r="Q18" s="57"/>
    </row>
    <row r="19" spans="1:17" x14ac:dyDescent="0.2">
      <c r="A19" s="8" t="s">
        <v>19</v>
      </c>
      <c r="B19" s="11"/>
      <c r="C19" s="11">
        <v>1381</v>
      </c>
      <c r="D19" s="5">
        <v>0</v>
      </c>
      <c r="E19" s="5">
        <v>105000</v>
      </c>
      <c r="F19" s="5">
        <v>80000</v>
      </c>
      <c r="G19" s="5"/>
      <c r="H19" s="9"/>
    </row>
    <row r="20" spans="1:17" x14ac:dyDescent="0.2">
      <c r="A20" s="8" t="s">
        <v>20</v>
      </c>
      <c r="B20" s="11"/>
      <c r="C20" s="11">
        <v>1382</v>
      </c>
      <c r="D20" s="5">
        <v>40000</v>
      </c>
      <c r="E20" s="5">
        <v>0</v>
      </c>
      <c r="F20" s="5">
        <v>0</v>
      </c>
      <c r="G20" s="5"/>
      <c r="H20" s="9"/>
    </row>
    <row r="21" spans="1:17" x14ac:dyDescent="0.2">
      <c r="A21" s="8" t="s">
        <v>21</v>
      </c>
      <c r="B21" s="11"/>
      <c r="C21" s="11">
        <v>1511</v>
      </c>
      <c r="D21" s="5">
        <v>880000</v>
      </c>
      <c r="E21" s="5">
        <v>1013000</v>
      </c>
      <c r="F21" s="5">
        <v>950000</v>
      </c>
      <c r="G21" s="5"/>
      <c r="H21" s="9"/>
    </row>
    <row r="22" spans="1:17" x14ac:dyDescent="0.2">
      <c r="A22" s="10" t="s">
        <v>22</v>
      </c>
      <c r="B22" s="6"/>
      <c r="C22" s="6"/>
      <c r="D22" s="7">
        <f>SUM(D5:D21)</f>
        <v>15050000</v>
      </c>
      <c r="E22" s="7">
        <f>SUM(E5:E21)</f>
        <v>19256200</v>
      </c>
      <c r="F22" s="7">
        <f>SUM(F5:F21)</f>
        <v>22073000</v>
      </c>
      <c r="G22" s="46">
        <v>24280300</v>
      </c>
      <c r="H22" s="47">
        <v>26708300</v>
      </c>
    </row>
    <row r="23" spans="1:17" s="54" customFormat="1" x14ac:dyDescent="0.2">
      <c r="A23" s="55" t="s">
        <v>94</v>
      </c>
      <c r="B23" s="51"/>
      <c r="C23" s="50">
        <v>2420</v>
      </c>
      <c r="D23" s="52">
        <v>0</v>
      </c>
      <c r="E23" s="52">
        <v>30000</v>
      </c>
      <c r="F23" s="52">
        <v>60000</v>
      </c>
      <c r="G23" s="52"/>
      <c r="H23" s="53"/>
    </row>
    <row r="24" spans="1:17" s="54" customFormat="1" x14ac:dyDescent="0.2">
      <c r="A24" s="55" t="s">
        <v>95</v>
      </c>
      <c r="B24" s="50">
        <v>2141</v>
      </c>
      <c r="C24" s="50">
        <v>2112</v>
      </c>
      <c r="D24" s="52">
        <v>0</v>
      </c>
      <c r="E24" s="52">
        <v>600</v>
      </c>
      <c r="F24" s="52">
        <v>0</v>
      </c>
      <c r="G24" s="52"/>
      <c r="H24" s="53"/>
    </row>
    <row r="25" spans="1:17" s="54" customFormat="1" x14ac:dyDescent="0.2">
      <c r="A25" s="55" t="s">
        <v>96</v>
      </c>
      <c r="B25" s="50">
        <v>2219</v>
      </c>
      <c r="C25" s="50">
        <v>2111</v>
      </c>
      <c r="D25" s="52">
        <v>0</v>
      </c>
      <c r="E25" s="52">
        <v>5250</v>
      </c>
      <c r="F25" s="52">
        <v>0</v>
      </c>
      <c r="G25" s="52"/>
      <c r="H25" s="53"/>
    </row>
    <row r="26" spans="1:17" s="54" customFormat="1" x14ac:dyDescent="0.2">
      <c r="A26" s="55" t="s">
        <v>97</v>
      </c>
      <c r="B26" s="50">
        <v>2310</v>
      </c>
      <c r="C26" s="50">
        <v>2324</v>
      </c>
      <c r="D26" s="52">
        <v>0</v>
      </c>
      <c r="E26" s="52">
        <v>10200</v>
      </c>
      <c r="F26" s="52">
        <v>0</v>
      </c>
      <c r="G26" s="52"/>
      <c r="H26" s="53"/>
    </row>
    <row r="27" spans="1:17" x14ac:dyDescent="0.2">
      <c r="A27" s="8" t="s">
        <v>23</v>
      </c>
      <c r="B27" s="11">
        <v>2321</v>
      </c>
      <c r="C27" s="11">
        <v>2111</v>
      </c>
      <c r="D27" s="5">
        <v>1200000</v>
      </c>
      <c r="E27" s="5">
        <v>1980000</v>
      </c>
      <c r="F27" s="5">
        <v>1700000</v>
      </c>
      <c r="G27" s="5"/>
      <c r="H27" s="9"/>
    </row>
    <row r="28" spans="1:17" x14ac:dyDescent="0.2">
      <c r="A28" s="8" t="s">
        <v>81</v>
      </c>
      <c r="B28" s="11">
        <v>2411</v>
      </c>
      <c r="C28" s="11">
        <v>2111</v>
      </c>
      <c r="D28" s="5">
        <v>30000</v>
      </c>
      <c r="E28" s="5">
        <v>30000</v>
      </c>
      <c r="F28" s="5">
        <v>30000</v>
      </c>
      <c r="G28" s="5"/>
      <c r="H28" s="9"/>
    </row>
    <row r="29" spans="1:17" x14ac:dyDescent="0.2">
      <c r="A29" s="8" t="s">
        <v>98</v>
      </c>
      <c r="B29" s="11">
        <v>3313</v>
      </c>
      <c r="C29" s="11">
        <v>2324</v>
      </c>
      <c r="D29" s="5">
        <v>0</v>
      </c>
      <c r="E29" s="5">
        <v>1500</v>
      </c>
      <c r="F29" s="5">
        <v>0</v>
      </c>
      <c r="G29" s="5"/>
      <c r="H29" s="9"/>
    </row>
    <row r="30" spans="1:17" x14ac:dyDescent="0.2">
      <c r="A30" s="8" t="s">
        <v>99</v>
      </c>
      <c r="B30" s="11">
        <v>3341</v>
      </c>
      <c r="C30" s="11">
        <v>2111</v>
      </c>
      <c r="D30" s="5">
        <v>0</v>
      </c>
      <c r="E30" s="5">
        <v>100</v>
      </c>
      <c r="F30" s="5">
        <v>0</v>
      </c>
      <c r="G30" s="5"/>
      <c r="H30" s="9"/>
    </row>
    <row r="31" spans="1:17" x14ac:dyDescent="0.2">
      <c r="A31" s="8" t="s">
        <v>24</v>
      </c>
      <c r="B31" s="11">
        <v>3429</v>
      </c>
      <c r="C31" s="11">
        <v>2111</v>
      </c>
      <c r="D31" s="5">
        <v>30000</v>
      </c>
      <c r="E31" s="5">
        <v>28000</v>
      </c>
      <c r="F31" s="5">
        <v>15000</v>
      </c>
      <c r="G31" s="5"/>
      <c r="H31" s="9"/>
    </row>
    <row r="32" spans="1:17" x14ac:dyDescent="0.2">
      <c r="A32" s="8" t="s">
        <v>100</v>
      </c>
      <c r="B32" s="11">
        <v>3613</v>
      </c>
      <c r="C32" s="11">
        <v>2132</v>
      </c>
      <c r="D32" s="5">
        <v>0</v>
      </c>
      <c r="E32" s="5">
        <v>10500</v>
      </c>
      <c r="F32" s="5">
        <v>0</v>
      </c>
      <c r="G32" s="5"/>
      <c r="H32" s="9"/>
    </row>
    <row r="33" spans="1:8" x14ac:dyDescent="0.2">
      <c r="A33" s="8" t="s">
        <v>101</v>
      </c>
      <c r="B33" s="11">
        <v>3632</v>
      </c>
      <c r="C33" s="11">
        <v>2111</v>
      </c>
      <c r="D33" s="5">
        <v>0</v>
      </c>
      <c r="E33" s="5">
        <v>600</v>
      </c>
      <c r="F33" s="5">
        <v>0</v>
      </c>
      <c r="G33" s="5"/>
      <c r="H33" s="9"/>
    </row>
    <row r="34" spans="1:8" x14ac:dyDescent="0.2">
      <c r="A34" s="8" t="s">
        <v>25</v>
      </c>
      <c r="B34" s="11">
        <v>3633</v>
      </c>
      <c r="C34" s="11">
        <v>2132</v>
      </c>
      <c r="D34" s="5">
        <v>200000</v>
      </c>
      <c r="E34" s="5">
        <v>271000</v>
      </c>
      <c r="F34" s="5">
        <v>270000</v>
      </c>
      <c r="G34" s="5"/>
      <c r="H34" s="9"/>
    </row>
    <row r="35" spans="1:8" x14ac:dyDescent="0.2">
      <c r="A35" s="8" t="s">
        <v>26</v>
      </c>
      <c r="B35" s="11">
        <v>3639</v>
      </c>
      <c r="C35" s="11">
        <v>2119</v>
      </c>
      <c r="D35" s="5">
        <v>2262700</v>
      </c>
      <c r="E35" s="5">
        <v>2166000</v>
      </c>
      <c r="F35" s="5">
        <v>2200000</v>
      </c>
      <c r="G35" s="5"/>
      <c r="H35" s="9"/>
    </row>
    <row r="36" spans="1:8" x14ac:dyDescent="0.2">
      <c r="A36" s="8" t="s">
        <v>27</v>
      </c>
      <c r="B36" s="11">
        <v>3639</v>
      </c>
      <c r="C36" s="11">
        <v>2131</v>
      </c>
      <c r="D36" s="5">
        <v>720000</v>
      </c>
      <c r="E36" s="5">
        <v>708000</v>
      </c>
      <c r="F36" s="5">
        <v>700000</v>
      </c>
      <c r="G36" s="5"/>
      <c r="H36" s="9"/>
    </row>
    <row r="37" spans="1:8" x14ac:dyDescent="0.2">
      <c r="A37" s="8" t="s">
        <v>102</v>
      </c>
      <c r="B37" s="11">
        <v>3639</v>
      </c>
      <c r="C37" s="11">
        <v>2132</v>
      </c>
      <c r="D37" s="5">
        <v>0</v>
      </c>
      <c r="E37" s="5">
        <v>1200</v>
      </c>
      <c r="F37" s="5">
        <v>0</v>
      </c>
      <c r="G37" s="5"/>
      <c r="H37" s="9"/>
    </row>
    <row r="38" spans="1:8" x14ac:dyDescent="0.2">
      <c r="A38" s="8" t="s">
        <v>103</v>
      </c>
      <c r="B38" s="11">
        <v>3723</v>
      </c>
      <c r="C38" s="11">
        <v>2324</v>
      </c>
      <c r="D38" s="5">
        <v>0</v>
      </c>
      <c r="E38" s="5">
        <v>1400</v>
      </c>
      <c r="F38" s="5">
        <v>0</v>
      </c>
      <c r="G38" s="5"/>
      <c r="H38" s="9"/>
    </row>
    <row r="39" spans="1:8" x14ac:dyDescent="0.2">
      <c r="A39" s="8" t="s">
        <v>104</v>
      </c>
      <c r="B39" s="11">
        <v>3724</v>
      </c>
      <c r="C39" s="11">
        <v>2111</v>
      </c>
      <c r="D39" s="5">
        <v>0</v>
      </c>
      <c r="E39" s="5">
        <v>15000</v>
      </c>
      <c r="F39" s="5">
        <v>0</v>
      </c>
      <c r="G39" s="5"/>
      <c r="H39" s="9"/>
    </row>
    <row r="40" spans="1:8" x14ac:dyDescent="0.2">
      <c r="A40" s="8" t="s">
        <v>104</v>
      </c>
      <c r="B40" s="11">
        <v>3725</v>
      </c>
      <c r="C40" s="11">
        <v>2111</v>
      </c>
      <c r="D40" s="5">
        <v>0</v>
      </c>
      <c r="E40" s="5">
        <v>102000</v>
      </c>
      <c r="F40" s="5">
        <v>100000</v>
      </c>
      <c r="G40" s="5"/>
      <c r="H40" s="9"/>
    </row>
    <row r="41" spans="1:8" x14ac:dyDescent="0.2">
      <c r="A41" s="8" t="s">
        <v>106</v>
      </c>
      <c r="B41" s="11">
        <v>5311</v>
      </c>
      <c r="C41" s="11">
        <v>2212</v>
      </c>
      <c r="D41" s="5">
        <v>0</v>
      </c>
      <c r="E41" s="5">
        <v>3000</v>
      </c>
      <c r="F41" s="5">
        <v>0</v>
      </c>
      <c r="G41" s="5"/>
      <c r="H41" s="9"/>
    </row>
    <row r="42" spans="1:8" x14ac:dyDescent="0.2">
      <c r="A42" s="8" t="s">
        <v>106</v>
      </c>
      <c r="B42" s="11">
        <v>5311</v>
      </c>
      <c r="C42" s="11">
        <v>2324</v>
      </c>
      <c r="D42" s="5">
        <v>0</v>
      </c>
      <c r="E42" s="5">
        <v>1000</v>
      </c>
      <c r="F42" s="5">
        <v>0</v>
      </c>
      <c r="G42" s="5"/>
      <c r="H42" s="9"/>
    </row>
    <row r="43" spans="1:8" x14ac:dyDescent="0.2">
      <c r="A43" s="8" t="s">
        <v>84</v>
      </c>
      <c r="B43" s="11">
        <v>6310</v>
      </c>
      <c r="C43" s="11">
        <v>2141</v>
      </c>
      <c r="D43" s="5">
        <v>0</v>
      </c>
      <c r="E43" s="5">
        <v>0</v>
      </c>
      <c r="F43" s="5">
        <v>0</v>
      </c>
      <c r="G43" s="5"/>
      <c r="H43" s="9"/>
    </row>
    <row r="44" spans="1:8" x14ac:dyDescent="0.2">
      <c r="A44" s="8" t="s">
        <v>28</v>
      </c>
      <c r="B44" s="11">
        <v>6330</v>
      </c>
      <c r="C44" s="11">
        <v>4134</v>
      </c>
      <c r="D44" s="5">
        <v>100000</v>
      </c>
      <c r="E44" s="5">
        <v>617000</v>
      </c>
      <c r="F44" s="5">
        <v>0</v>
      </c>
      <c r="G44" s="5"/>
      <c r="H44" s="9"/>
    </row>
    <row r="45" spans="1:8" x14ac:dyDescent="0.2">
      <c r="A45" s="10" t="s">
        <v>29</v>
      </c>
      <c r="B45" s="6"/>
      <c r="C45" s="6"/>
      <c r="D45" s="7">
        <f>SUM(D27:D44)</f>
        <v>4542700</v>
      </c>
      <c r="E45" s="7">
        <f>SUM(E23:E44)</f>
        <v>5982350</v>
      </c>
      <c r="F45" s="7">
        <f>SUM(F23:F44)</f>
        <v>5075000</v>
      </c>
      <c r="G45" s="46">
        <v>5582500</v>
      </c>
      <c r="H45" s="47">
        <v>6140750</v>
      </c>
    </row>
    <row r="46" spans="1:8" x14ac:dyDescent="0.2">
      <c r="A46" s="8" t="s">
        <v>30</v>
      </c>
      <c r="B46" s="11">
        <v>3639</v>
      </c>
      <c r="C46" s="11">
        <v>3111</v>
      </c>
      <c r="D46" s="5">
        <v>5000000</v>
      </c>
      <c r="E46" s="5">
        <v>21300</v>
      </c>
      <c r="F46" s="5">
        <v>5500000</v>
      </c>
      <c r="G46" s="5"/>
      <c r="H46" s="9"/>
    </row>
    <row r="47" spans="1:8" x14ac:dyDescent="0.2">
      <c r="A47" s="8" t="s">
        <v>105</v>
      </c>
      <c r="B47" s="11">
        <v>3745</v>
      </c>
      <c r="C47" s="11">
        <v>3113</v>
      </c>
      <c r="D47" s="5">
        <v>0</v>
      </c>
      <c r="E47" s="5">
        <v>5000</v>
      </c>
      <c r="F47" s="5">
        <v>0</v>
      </c>
      <c r="G47" s="5"/>
      <c r="H47" s="9"/>
    </row>
    <row r="48" spans="1:8" x14ac:dyDescent="0.2">
      <c r="A48" s="10" t="s">
        <v>31</v>
      </c>
      <c r="B48" s="6"/>
      <c r="C48" s="6"/>
      <c r="D48" s="7">
        <f>SUM(D46:D47)</f>
        <v>5000000</v>
      </c>
      <c r="E48" s="7">
        <f>SUM(E46:E47)</f>
        <v>26300</v>
      </c>
      <c r="F48" s="7">
        <f>SUM(F46:F47)</f>
        <v>5500000</v>
      </c>
      <c r="G48" s="46">
        <v>6050000</v>
      </c>
      <c r="H48" s="47">
        <v>6655000</v>
      </c>
    </row>
    <row r="49" spans="1:8" x14ac:dyDescent="0.2">
      <c r="A49" s="8" t="s">
        <v>32</v>
      </c>
      <c r="B49" s="11"/>
      <c r="C49" s="12">
        <v>4111</v>
      </c>
      <c r="D49" s="13">
        <v>25000</v>
      </c>
      <c r="E49" s="13">
        <v>71000</v>
      </c>
      <c r="F49" s="13">
        <v>0</v>
      </c>
      <c r="G49" s="13"/>
      <c r="H49" s="16"/>
    </row>
    <row r="50" spans="1:8" x14ac:dyDescent="0.2">
      <c r="A50" s="8" t="s">
        <v>34</v>
      </c>
      <c r="B50" s="11"/>
      <c r="C50" s="12">
        <v>4116</v>
      </c>
      <c r="D50" s="13">
        <v>0</v>
      </c>
      <c r="E50" s="13">
        <v>0</v>
      </c>
      <c r="F50" s="13">
        <v>750000</v>
      </c>
      <c r="G50" s="13"/>
      <c r="H50" s="16"/>
    </row>
    <row r="51" spans="1:8" x14ac:dyDescent="0.2">
      <c r="A51" s="8" t="s">
        <v>111</v>
      </c>
      <c r="B51" s="11"/>
      <c r="C51" s="12">
        <v>4116</v>
      </c>
      <c r="D51" s="13">
        <v>0</v>
      </c>
      <c r="E51" s="13">
        <v>0</v>
      </c>
      <c r="F51" s="13">
        <v>2390000</v>
      </c>
      <c r="G51" s="13"/>
      <c r="H51" s="16"/>
    </row>
    <row r="52" spans="1:8" x14ac:dyDescent="0.2">
      <c r="A52" s="8" t="s">
        <v>112</v>
      </c>
      <c r="B52" s="11"/>
      <c r="C52" s="12">
        <v>4116</v>
      </c>
      <c r="D52" s="13">
        <v>0</v>
      </c>
      <c r="E52" s="13">
        <v>0</v>
      </c>
      <c r="F52" s="13">
        <v>3190000</v>
      </c>
      <c r="G52" s="13"/>
      <c r="H52" s="16"/>
    </row>
    <row r="53" spans="1:8" x14ac:dyDescent="0.2">
      <c r="A53" s="17" t="s">
        <v>33</v>
      </c>
      <c r="B53" s="14"/>
      <c r="C53" s="12">
        <v>4112</v>
      </c>
      <c r="D53" s="15">
        <v>3960200</v>
      </c>
      <c r="E53" s="15">
        <v>258000</v>
      </c>
      <c r="F53" s="15">
        <v>0</v>
      </c>
      <c r="G53" s="15"/>
      <c r="H53" s="18"/>
    </row>
    <row r="54" spans="1:8" x14ac:dyDescent="0.2">
      <c r="A54" s="17" t="s">
        <v>33</v>
      </c>
      <c r="B54" s="14"/>
      <c r="C54" s="12">
        <v>4116</v>
      </c>
      <c r="D54" s="15">
        <v>0</v>
      </c>
      <c r="E54" s="15">
        <v>3348500</v>
      </c>
      <c r="F54" s="15">
        <v>0</v>
      </c>
      <c r="G54" s="15"/>
      <c r="H54" s="18"/>
    </row>
    <row r="55" spans="1:8" x14ac:dyDescent="0.2">
      <c r="A55" s="17" t="s">
        <v>107</v>
      </c>
      <c r="B55" s="14"/>
      <c r="C55" s="12">
        <v>4213</v>
      </c>
      <c r="D55" s="15">
        <v>0</v>
      </c>
      <c r="E55" s="15">
        <v>1590000</v>
      </c>
      <c r="F55" s="15">
        <v>0</v>
      </c>
      <c r="G55" s="15"/>
      <c r="H55" s="18"/>
    </row>
    <row r="56" spans="1:8" x14ac:dyDescent="0.2">
      <c r="A56" s="17" t="s">
        <v>85</v>
      </c>
      <c r="B56" s="14"/>
      <c r="C56" s="12">
        <v>4216</v>
      </c>
      <c r="D56" s="15">
        <v>0</v>
      </c>
      <c r="E56" s="15">
        <v>1418000</v>
      </c>
      <c r="F56" s="15">
        <v>4590000</v>
      </c>
      <c r="G56" s="15"/>
      <c r="H56" s="18"/>
    </row>
    <row r="57" spans="1:8" x14ac:dyDescent="0.2">
      <c r="A57" s="10" t="s">
        <v>35</v>
      </c>
      <c r="B57" s="6"/>
      <c r="C57" s="6"/>
      <c r="D57" s="7">
        <f>SUM(D49:D54)</f>
        <v>3985200</v>
      </c>
      <c r="E57" s="7">
        <f>SUM(E49:E56)</f>
        <v>6685500</v>
      </c>
      <c r="F57" s="7">
        <f>SUM(F49:F56)</f>
        <v>10920000</v>
      </c>
      <c r="G57" s="46">
        <v>281700</v>
      </c>
      <c r="H57" s="47">
        <v>281700</v>
      </c>
    </row>
    <row r="58" spans="1:8" ht="13.5" thickBot="1" x14ac:dyDescent="0.25">
      <c r="A58" s="19" t="s">
        <v>36</v>
      </c>
      <c r="B58" s="20"/>
      <c r="C58" s="20"/>
      <c r="D58" s="21">
        <f>SUM(D22,D45,D48,D57)</f>
        <v>28577900</v>
      </c>
      <c r="E58" s="21">
        <f>SUM(E22,E45,E48,E57)</f>
        <v>31950350</v>
      </c>
      <c r="F58" s="21">
        <f>SUM(F22,F45,F48,F57)</f>
        <v>43568000</v>
      </c>
      <c r="G58" s="48">
        <f>SUM(G22,G45,G48,G57)</f>
        <v>36194500</v>
      </c>
      <c r="H58" s="49">
        <f>SUM(G22,G45,G48,G57)</f>
        <v>36194500</v>
      </c>
    </row>
    <row r="59" spans="1:8" ht="14.25" thickTop="1" thickBot="1" x14ac:dyDescent="0.25">
      <c r="A59" s="63" t="s">
        <v>37</v>
      </c>
      <c r="B59" s="64"/>
      <c r="C59" s="64"/>
      <c r="D59" s="64"/>
      <c r="E59" s="64"/>
      <c r="F59" s="64"/>
      <c r="G59" s="64"/>
      <c r="H59" s="65"/>
    </row>
    <row r="60" spans="1:8" ht="13.5" thickTop="1" x14ac:dyDescent="0.2">
      <c r="A60" s="22" t="s">
        <v>38</v>
      </c>
      <c r="B60" s="26">
        <v>1014</v>
      </c>
      <c r="C60" s="23"/>
      <c r="D60" s="24">
        <v>10000</v>
      </c>
      <c r="E60" s="24">
        <v>0</v>
      </c>
      <c r="F60" s="24">
        <v>0</v>
      </c>
      <c r="G60" s="24"/>
      <c r="H60" s="25"/>
    </row>
    <row r="61" spans="1:8" ht="13.5" thickTop="1" x14ac:dyDescent="0.2">
      <c r="A61" s="8" t="s">
        <v>39</v>
      </c>
      <c r="B61" s="11">
        <v>1032</v>
      </c>
      <c r="C61" s="4"/>
      <c r="D61" s="5">
        <v>3700000</v>
      </c>
      <c r="E61" s="5">
        <v>3587000</v>
      </c>
      <c r="F61" s="5">
        <v>7370000</v>
      </c>
      <c r="G61" s="5"/>
      <c r="H61" s="9"/>
    </row>
    <row r="62" spans="1:8" x14ac:dyDescent="0.2">
      <c r="A62" s="8" t="s">
        <v>40</v>
      </c>
      <c r="B62" s="11">
        <v>2141</v>
      </c>
      <c r="C62" s="4"/>
      <c r="D62" s="5">
        <v>10000</v>
      </c>
      <c r="E62" s="5">
        <v>6000</v>
      </c>
      <c r="F62" s="5">
        <v>10000</v>
      </c>
      <c r="G62" s="5"/>
      <c r="H62" s="9"/>
    </row>
    <row r="63" spans="1:8" x14ac:dyDescent="0.2">
      <c r="A63" s="8" t="s">
        <v>41</v>
      </c>
      <c r="B63" s="11">
        <v>2212</v>
      </c>
      <c r="C63" s="4"/>
      <c r="D63" s="5">
        <v>4400000</v>
      </c>
      <c r="E63" s="5">
        <v>2789000</v>
      </c>
      <c r="F63" s="5">
        <v>4500000</v>
      </c>
      <c r="G63" s="5"/>
      <c r="H63" s="9"/>
    </row>
    <row r="64" spans="1:8" x14ac:dyDescent="0.2">
      <c r="A64" s="8" t="s">
        <v>42</v>
      </c>
      <c r="B64" s="11">
        <v>2219</v>
      </c>
      <c r="C64" s="4"/>
      <c r="D64" s="5">
        <v>2300000</v>
      </c>
      <c r="E64" s="5">
        <v>5862500</v>
      </c>
      <c r="F64" s="5">
        <v>300000</v>
      </c>
      <c r="G64" s="5"/>
      <c r="H64" s="9"/>
    </row>
    <row r="65" spans="1:8" x14ac:dyDescent="0.2">
      <c r="A65" s="8" t="s">
        <v>44</v>
      </c>
      <c r="B65" s="11">
        <v>2229</v>
      </c>
      <c r="C65" s="4"/>
      <c r="D65" s="5">
        <v>5000</v>
      </c>
      <c r="E65" s="5">
        <v>0</v>
      </c>
      <c r="F65" s="5">
        <v>5000</v>
      </c>
      <c r="G65" s="5"/>
      <c r="H65" s="9"/>
    </row>
    <row r="66" spans="1:8" x14ac:dyDescent="0.2">
      <c r="A66" s="8" t="s">
        <v>43</v>
      </c>
      <c r="B66" s="11">
        <v>2292</v>
      </c>
      <c r="C66" s="4"/>
      <c r="D66" s="5">
        <v>69000</v>
      </c>
      <c r="E66" s="5">
        <v>70750</v>
      </c>
      <c r="F66" s="5">
        <v>71700</v>
      </c>
      <c r="G66" s="5"/>
      <c r="H66" s="9"/>
    </row>
    <row r="67" spans="1:8" x14ac:dyDescent="0.2">
      <c r="A67" s="8" t="s">
        <v>45</v>
      </c>
      <c r="B67" s="11">
        <v>2310</v>
      </c>
      <c r="C67" s="4"/>
      <c r="D67" s="5">
        <v>1250000</v>
      </c>
      <c r="E67" s="5">
        <v>1021000</v>
      </c>
      <c r="F67" s="5">
        <v>800000</v>
      </c>
      <c r="G67" s="5"/>
      <c r="H67" s="9"/>
    </row>
    <row r="68" spans="1:8" x14ac:dyDescent="0.2">
      <c r="A68" s="8" t="s">
        <v>46</v>
      </c>
      <c r="B68" s="11">
        <v>2321</v>
      </c>
      <c r="C68" s="4"/>
      <c r="D68" s="5">
        <v>2500000</v>
      </c>
      <c r="E68" s="5">
        <v>2396000</v>
      </c>
      <c r="F68" s="5">
        <v>3115000</v>
      </c>
      <c r="G68" s="5"/>
      <c r="H68" s="9"/>
    </row>
    <row r="69" spans="1:8" x14ac:dyDescent="0.2">
      <c r="A69" s="8" t="s">
        <v>47</v>
      </c>
      <c r="B69" s="11">
        <v>2341</v>
      </c>
      <c r="C69" s="4"/>
      <c r="D69" s="5">
        <v>1000000</v>
      </c>
      <c r="E69" s="5">
        <v>115300</v>
      </c>
      <c r="F69" s="5">
        <v>5400000</v>
      </c>
      <c r="G69" s="5"/>
      <c r="H69" s="9"/>
    </row>
    <row r="70" spans="1:8" x14ac:dyDescent="0.2">
      <c r="A70" s="8" t="s">
        <v>48</v>
      </c>
      <c r="B70" s="11">
        <v>2411</v>
      </c>
      <c r="C70" s="4"/>
      <c r="D70" s="5">
        <v>30000</v>
      </c>
      <c r="E70" s="5">
        <v>30000</v>
      </c>
      <c r="F70" s="5">
        <v>30000</v>
      </c>
      <c r="G70" s="5"/>
      <c r="H70" s="9"/>
    </row>
    <row r="71" spans="1:8" x14ac:dyDescent="0.2">
      <c r="A71" s="8" t="s">
        <v>49</v>
      </c>
      <c r="B71" s="11">
        <v>3111</v>
      </c>
      <c r="C71" s="4"/>
      <c r="D71" s="5">
        <v>150000</v>
      </c>
      <c r="E71" s="5">
        <v>148000</v>
      </c>
      <c r="F71" s="5">
        <v>0</v>
      </c>
      <c r="G71" s="5"/>
      <c r="H71" s="9"/>
    </row>
    <row r="72" spans="1:8" x14ac:dyDescent="0.2">
      <c r="A72" s="8" t="s">
        <v>50</v>
      </c>
      <c r="B72" s="11">
        <v>3117</v>
      </c>
      <c r="C72" s="4"/>
      <c r="D72" s="5">
        <v>1500000</v>
      </c>
      <c r="E72" s="5">
        <v>1890000</v>
      </c>
      <c r="F72" s="5">
        <v>1300000</v>
      </c>
      <c r="G72" s="5"/>
      <c r="H72" s="9"/>
    </row>
    <row r="73" spans="1:8" x14ac:dyDescent="0.2">
      <c r="A73" s="8" t="s">
        <v>51</v>
      </c>
      <c r="B73" s="11">
        <v>3313</v>
      </c>
      <c r="C73" s="4"/>
      <c r="D73" s="5">
        <v>750000</v>
      </c>
      <c r="E73" s="5">
        <v>836500</v>
      </c>
      <c r="F73" s="5">
        <v>0</v>
      </c>
      <c r="G73" s="5"/>
      <c r="H73" s="9"/>
    </row>
    <row r="74" spans="1:8" x14ac:dyDescent="0.2">
      <c r="A74" s="8" t="s">
        <v>52</v>
      </c>
      <c r="B74" s="11">
        <v>3314</v>
      </c>
      <c r="C74" s="4"/>
      <c r="D74" s="5">
        <v>200000</v>
      </c>
      <c r="E74" s="5">
        <v>150000</v>
      </c>
      <c r="F74" s="5">
        <v>200000</v>
      </c>
      <c r="G74" s="5"/>
      <c r="H74" s="9"/>
    </row>
    <row r="75" spans="1:8" x14ac:dyDescent="0.2">
      <c r="A75" s="8" t="s">
        <v>53</v>
      </c>
      <c r="B75" s="11">
        <v>3315</v>
      </c>
      <c r="C75" s="4"/>
      <c r="D75" s="5">
        <v>500000</v>
      </c>
      <c r="E75" s="5">
        <v>500000</v>
      </c>
      <c r="F75" s="5">
        <v>700000</v>
      </c>
      <c r="G75" s="5"/>
      <c r="H75" s="9"/>
    </row>
    <row r="76" spans="1:8" x14ac:dyDescent="0.2">
      <c r="A76" s="8" t="s">
        <v>113</v>
      </c>
      <c r="B76" s="11">
        <v>3316</v>
      </c>
      <c r="C76" s="4"/>
      <c r="D76" s="5">
        <v>0</v>
      </c>
      <c r="E76" s="5">
        <v>0</v>
      </c>
      <c r="F76" s="5">
        <v>500000</v>
      </c>
      <c r="G76" s="5"/>
      <c r="H76" s="9"/>
    </row>
    <row r="77" spans="1:8" x14ac:dyDescent="0.2">
      <c r="A77" s="8" t="s">
        <v>54</v>
      </c>
      <c r="B77" s="11">
        <v>3319</v>
      </c>
      <c r="C77" s="4"/>
      <c r="D77" s="5">
        <v>425000</v>
      </c>
      <c r="E77" s="5">
        <v>19800</v>
      </c>
      <c r="F77" s="5">
        <v>27000</v>
      </c>
      <c r="G77" s="5"/>
      <c r="H77" s="9"/>
    </row>
    <row r="78" spans="1:8" x14ac:dyDescent="0.2">
      <c r="A78" s="8" t="s">
        <v>108</v>
      </c>
      <c r="B78" s="11">
        <v>3326</v>
      </c>
      <c r="C78" s="4"/>
      <c r="D78" s="5"/>
      <c r="E78" s="5">
        <v>139500</v>
      </c>
      <c r="F78" s="5">
        <v>0</v>
      </c>
      <c r="G78" s="5"/>
      <c r="H78" s="9"/>
    </row>
    <row r="79" spans="1:8" x14ac:dyDescent="0.2">
      <c r="A79" s="8" t="s">
        <v>82</v>
      </c>
      <c r="B79" s="11">
        <v>3330</v>
      </c>
      <c r="C79" s="4"/>
      <c r="D79" s="5">
        <v>0</v>
      </c>
      <c r="E79" s="5">
        <v>350000</v>
      </c>
      <c r="F79" s="5">
        <v>50000</v>
      </c>
      <c r="G79" s="5"/>
      <c r="H79" s="9"/>
    </row>
    <row r="80" spans="1:8" x14ac:dyDescent="0.2">
      <c r="A80" s="8" t="s">
        <v>55</v>
      </c>
      <c r="B80" s="11">
        <v>3341</v>
      </c>
      <c r="C80" s="4"/>
      <c r="D80" s="5">
        <v>20000</v>
      </c>
      <c r="E80" s="5">
        <v>16800</v>
      </c>
      <c r="F80" s="5">
        <v>80000</v>
      </c>
      <c r="G80" s="5"/>
      <c r="H80" s="9"/>
    </row>
    <row r="81" spans="1:8" x14ac:dyDescent="0.2">
      <c r="A81" s="8" t="s">
        <v>56</v>
      </c>
      <c r="B81" s="11">
        <v>3349</v>
      </c>
      <c r="C81" s="4"/>
      <c r="D81" s="5">
        <v>60000</v>
      </c>
      <c r="E81" s="5">
        <v>51000</v>
      </c>
      <c r="F81" s="5">
        <v>80000</v>
      </c>
      <c r="G81" s="5"/>
      <c r="H81" s="9"/>
    </row>
    <row r="82" spans="1:8" x14ac:dyDescent="0.2">
      <c r="A82" s="8" t="s">
        <v>57</v>
      </c>
      <c r="B82" s="11">
        <v>3399</v>
      </c>
      <c r="C82" s="4"/>
      <c r="D82" s="5">
        <v>250000</v>
      </c>
      <c r="E82" s="5">
        <v>215400</v>
      </c>
      <c r="F82" s="5">
        <v>280000</v>
      </c>
      <c r="G82" s="5"/>
      <c r="H82" s="9"/>
    </row>
    <row r="83" spans="1:8" x14ac:dyDescent="0.2">
      <c r="A83" s="8" t="s">
        <v>58</v>
      </c>
      <c r="B83" s="11">
        <v>3412</v>
      </c>
      <c r="C83" s="4"/>
      <c r="D83" s="5">
        <v>700000</v>
      </c>
      <c r="E83" s="5">
        <v>798000</v>
      </c>
      <c r="F83" s="5">
        <v>1855000</v>
      </c>
      <c r="G83" s="5"/>
      <c r="H83" s="9"/>
    </row>
    <row r="84" spans="1:8" x14ac:dyDescent="0.2">
      <c r="A84" s="8" t="s">
        <v>86</v>
      </c>
      <c r="B84" s="11">
        <v>3419</v>
      </c>
      <c r="C84" s="4"/>
      <c r="D84" s="5">
        <v>2000000</v>
      </c>
      <c r="E84" s="5">
        <v>120000</v>
      </c>
      <c r="F84" s="5">
        <v>1000000</v>
      </c>
      <c r="G84" s="5"/>
      <c r="H84" s="9"/>
    </row>
    <row r="85" spans="1:8" x14ac:dyDescent="0.2">
      <c r="A85" s="8" t="s">
        <v>83</v>
      </c>
      <c r="B85" s="11">
        <v>3421</v>
      </c>
      <c r="C85" s="4"/>
      <c r="D85" s="5">
        <v>0</v>
      </c>
      <c r="E85" s="5">
        <v>0</v>
      </c>
      <c r="F85" s="5">
        <v>60000</v>
      </c>
      <c r="G85" s="5"/>
      <c r="H85" s="9"/>
    </row>
    <row r="86" spans="1:8" x14ac:dyDescent="0.2">
      <c r="A86" s="8" t="s">
        <v>59</v>
      </c>
      <c r="B86" s="11">
        <v>3429</v>
      </c>
      <c r="C86" s="4"/>
      <c r="D86" s="5">
        <v>300000</v>
      </c>
      <c r="E86" s="5">
        <v>293000</v>
      </c>
      <c r="F86" s="5">
        <v>421500</v>
      </c>
      <c r="G86" s="5"/>
      <c r="H86" s="9"/>
    </row>
    <row r="87" spans="1:8" x14ac:dyDescent="0.2">
      <c r="A87" s="8" t="s">
        <v>114</v>
      </c>
      <c r="B87" s="11">
        <v>3613</v>
      </c>
      <c r="C87" s="4"/>
      <c r="D87" s="5">
        <v>0</v>
      </c>
      <c r="E87" s="5">
        <v>0</v>
      </c>
      <c r="F87" s="5">
        <v>700000</v>
      </c>
      <c r="G87" s="5"/>
      <c r="H87" s="9"/>
    </row>
    <row r="88" spans="1:8" x14ac:dyDescent="0.2">
      <c r="A88" s="8" t="s">
        <v>60</v>
      </c>
      <c r="B88" s="11">
        <v>3631</v>
      </c>
      <c r="C88" s="4"/>
      <c r="D88" s="5">
        <v>500000</v>
      </c>
      <c r="E88" s="5">
        <v>535000</v>
      </c>
      <c r="F88" s="5">
        <v>1910000</v>
      </c>
      <c r="G88" s="5"/>
      <c r="H88" s="9"/>
    </row>
    <row r="89" spans="1:8" x14ac:dyDescent="0.2">
      <c r="A89" s="8" t="s">
        <v>61</v>
      </c>
      <c r="B89" s="11">
        <v>3632</v>
      </c>
      <c r="C89" s="4"/>
      <c r="D89" s="5">
        <v>10000</v>
      </c>
      <c r="E89" s="5">
        <v>0</v>
      </c>
      <c r="F89" s="5">
        <v>20000</v>
      </c>
      <c r="G89" s="5"/>
      <c r="H89" s="9"/>
    </row>
    <row r="90" spans="1:8" x14ac:dyDescent="0.2">
      <c r="A90" s="8" t="s">
        <v>62</v>
      </c>
      <c r="B90" s="11">
        <v>3636</v>
      </c>
      <c r="C90" s="4"/>
      <c r="D90" s="5">
        <v>36200</v>
      </c>
      <c r="E90" s="5">
        <v>40000</v>
      </c>
      <c r="F90" s="5">
        <v>40000</v>
      </c>
      <c r="G90" s="5"/>
      <c r="H90" s="9"/>
    </row>
    <row r="91" spans="1:8" x14ac:dyDescent="0.2">
      <c r="A91" s="8" t="s">
        <v>63</v>
      </c>
      <c r="B91" s="11">
        <v>3639</v>
      </c>
      <c r="C91" s="4"/>
      <c r="D91" s="5">
        <v>3550000</v>
      </c>
      <c r="E91" s="5">
        <v>2650000</v>
      </c>
      <c r="F91" s="5">
        <v>1931000</v>
      </c>
      <c r="G91" s="5"/>
      <c r="H91" s="9"/>
    </row>
    <row r="92" spans="1:8" x14ac:dyDescent="0.2">
      <c r="A92" s="8" t="s">
        <v>64</v>
      </c>
      <c r="B92" s="11">
        <v>3721</v>
      </c>
      <c r="C92" s="4"/>
      <c r="D92" s="5">
        <v>10000</v>
      </c>
      <c r="E92" s="5">
        <v>0</v>
      </c>
      <c r="F92" s="5">
        <v>20000</v>
      </c>
      <c r="G92" s="5"/>
      <c r="H92" s="9"/>
    </row>
    <row r="93" spans="1:8" x14ac:dyDescent="0.2">
      <c r="A93" s="8" t="s">
        <v>65</v>
      </c>
      <c r="B93" s="11">
        <v>3722</v>
      </c>
      <c r="C93" s="4"/>
      <c r="D93" s="5">
        <v>900000</v>
      </c>
      <c r="E93" s="5">
        <v>939000</v>
      </c>
      <c r="F93" s="5">
        <v>1200000</v>
      </c>
      <c r="G93" s="5"/>
      <c r="H93" s="9"/>
    </row>
    <row r="94" spans="1:8" x14ac:dyDescent="0.2">
      <c r="A94" s="8" t="s">
        <v>66</v>
      </c>
      <c r="B94" s="11">
        <v>3723</v>
      </c>
      <c r="C94" s="4"/>
      <c r="D94" s="5">
        <v>30000</v>
      </c>
      <c r="E94" s="5">
        <v>30000</v>
      </c>
      <c r="F94" s="5">
        <v>190000</v>
      </c>
      <c r="G94" s="5"/>
      <c r="H94" s="9"/>
    </row>
    <row r="95" spans="1:8" x14ac:dyDescent="0.2">
      <c r="A95" s="8" t="s">
        <v>67</v>
      </c>
      <c r="B95" s="11">
        <v>3743</v>
      </c>
      <c r="C95" s="4"/>
      <c r="D95" s="5">
        <v>1600000</v>
      </c>
      <c r="E95" s="5">
        <v>1734000</v>
      </c>
      <c r="F95" s="5">
        <v>0</v>
      </c>
      <c r="G95" s="5"/>
      <c r="H95" s="9"/>
    </row>
    <row r="96" spans="1:8" x14ac:dyDescent="0.2">
      <c r="A96" s="8" t="s">
        <v>68</v>
      </c>
      <c r="B96" s="11">
        <v>3745</v>
      </c>
      <c r="C96" s="4"/>
      <c r="D96" s="5">
        <v>675000</v>
      </c>
      <c r="E96" s="5">
        <v>495000</v>
      </c>
      <c r="F96" s="5">
        <v>730000</v>
      </c>
      <c r="G96" s="5"/>
      <c r="H96" s="9"/>
    </row>
    <row r="97" spans="1:10" x14ac:dyDescent="0.2">
      <c r="A97" s="8" t="s">
        <v>109</v>
      </c>
      <c r="B97" s="11">
        <v>4329</v>
      </c>
      <c r="C97" s="4"/>
      <c r="D97" s="5">
        <v>0</v>
      </c>
      <c r="E97" s="5">
        <v>12300</v>
      </c>
      <c r="F97" s="5">
        <v>10000</v>
      </c>
      <c r="G97" s="5"/>
      <c r="H97" s="9"/>
    </row>
    <row r="98" spans="1:10" x14ac:dyDescent="0.2">
      <c r="A98" s="8" t="s">
        <v>69</v>
      </c>
      <c r="B98" s="11">
        <v>4341</v>
      </c>
      <c r="C98" s="4"/>
      <c r="D98" s="5">
        <v>6000</v>
      </c>
      <c r="E98" s="5">
        <v>0</v>
      </c>
      <c r="F98" s="5">
        <v>0</v>
      </c>
      <c r="G98" s="5"/>
      <c r="H98" s="9"/>
    </row>
    <row r="99" spans="1:10" x14ac:dyDescent="0.2">
      <c r="A99" s="8" t="s">
        <v>70</v>
      </c>
      <c r="B99" s="11">
        <v>5212</v>
      </c>
      <c r="C99" s="4"/>
      <c r="D99" s="5">
        <v>10000</v>
      </c>
      <c r="E99" s="5">
        <v>0</v>
      </c>
      <c r="F99" s="5">
        <v>50000</v>
      </c>
      <c r="G99" s="5"/>
      <c r="H99" s="9"/>
    </row>
    <row r="100" spans="1:10" x14ac:dyDescent="0.2">
      <c r="A100" s="8" t="s">
        <v>71</v>
      </c>
      <c r="B100" s="11">
        <v>5512</v>
      </c>
      <c r="C100" s="4"/>
      <c r="D100" s="5">
        <v>300000</v>
      </c>
      <c r="E100" s="5">
        <v>102000</v>
      </c>
      <c r="F100" s="5">
        <v>226000</v>
      </c>
      <c r="G100" s="5"/>
      <c r="H100" s="9"/>
    </row>
    <row r="101" spans="1:10" x14ac:dyDescent="0.2">
      <c r="A101" s="8" t="s">
        <v>72</v>
      </c>
      <c r="B101" s="11">
        <v>6112</v>
      </c>
      <c r="C101" s="4"/>
      <c r="D101" s="5">
        <v>1610000</v>
      </c>
      <c r="E101" s="5">
        <v>900000</v>
      </c>
      <c r="F101" s="5">
        <v>1146000</v>
      </c>
      <c r="G101" s="5"/>
      <c r="H101" s="9"/>
    </row>
    <row r="102" spans="1:10" x14ac:dyDescent="0.2">
      <c r="A102" s="8" t="s">
        <v>110</v>
      </c>
      <c r="B102" s="11">
        <v>6115</v>
      </c>
      <c r="C102" s="4"/>
      <c r="D102" s="5">
        <v>0</v>
      </c>
      <c r="E102" s="5">
        <v>33200</v>
      </c>
      <c r="F102" s="5">
        <v>0</v>
      </c>
      <c r="G102" s="5"/>
      <c r="H102" s="9"/>
    </row>
    <row r="103" spans="1:10" x14ac:dyDescent="0.2">
      <c r="A103" s="8" t="s">
        <v>73</v>
      </c>
      <c r="B103" s="11">
        <v>6118</v>
      </c>
      <c r="C103" s="4"/>
      <c r="D103" s="5">
        <v>30000</v>
      </c>
      <c r="E103" s="5">
        <v>26200</v>
      </c>
      <c r="F103" s="5">
        <v>0</v>
      </c>
      <c r="G103" s="5"/>
      <c r="H103" s="9"/>
    </row>
    <row r="104" spans="1:10" x14ac:dyDescent="0.2">
      <c r="A104" s="8" t="s">
        <v>74</v>
      </c>
      <c r="B104" s="11">
        <v>6171</v>
      </c>
      <c r="C104" s="4"/>
      <c r="D104" s="5">
        <v>3979400</v>
      </c>
      <c r="E104" s="5">
        <v>3900000</v>
      </c>
      <c r="F104" s="5">
        <v>3884000</v>
      </c>
      <c r="G104" s="5"/>
      <c r="H104" s="9"/>
    </row>
    <row r="105" spans="1:10" x14ac:dyDescent="0.2">
      <c r="A105" s="8" t="s">
        <v>75</v>
      </c>
      <c r="B105" s="11">
        <v>6310</v>
      </c>
      <c r="C105" s="4"/>
      <c r="D105" s="5">
        <v>15000</v>
      </c>
      <c r="E105" s="5">
        <v>5300</v>
      </c>
      <c r="F105" s="5">
        <v>15000</v>
      </c>
      <c r="G105" s="5"/>
      <c r="H105" s="9"/>
    </row>
    <row r="106" spans="1:10" x14ac:dyDescent="0.2">
      <c r="A106" s="8" t="s">
        <v>76</v>
      </c>
      <c r="B106" s="11">
        <v>6320</v>
      </c>
      <c r="C106" s="4"/>
      <c r="D106" s="5">
        <v>80000</v>
      </c>
      <c r="E106" s="5">
        <v>32300</v>
      </c>
      <c r="F106" s="5">
        <v>40000</v>
      </c>
      <c r="G106" s="5"/>
      <c r="H106" s="9"/>
    </row>
    <row r="107" spans="1:10" x14ac:dyDescent="0.2">
      <c r="A107" s="8" t="s">
        <v>77</v>
      </c>
      <c r="B107" s="11">
        <v>6330</v>
      </c>
      <c r="C107" s="4"/>
      <c r="D107" s="5">
        <v>100000</v>
      </c>
      <c r="E107" s="5">
        <v>6617000</v>
      </c>
      <c r="F107" s="5">
        <v>0</v>
      </c>
      <c r="G107" s="5"/>
      <c r="H107" s="9"/>
    </row>
    <row r="108" spans="1:10" x14ac:dyDescent="0.2">
      <c r="A108" s="8" t="s">
        <v>78</v>
      </c>
      <c r="B108" s="11">
        <v>6399</v>
      </c>
      <c r="C108" s="4"/>
      <c r="D108" s="5">
        <v>2000000</v>
      </c>
      <c r="E108" s="5">
        <v>1200000</v>
      </c>
      <c r="F108" s="5">
        <v>2300000</v>
      </c>
      <c r="G108" s="5"/>
      <c r="H108" s="9"/>
    </row>
    <row r="109" spans="1:10" x14ac:dyDescent="0.2">
      <c r="A109" s="8" t="s">
        <v>79</v>
      </c>
      <c r="B109" s="11">
        <v>6402</v>
      </c>
      <c r="C109" s="4"/>
      <c r="D109" s="5">
        <v>6500</v>
      </c>
      <c r="E109" s="5">
        <v>13400</v>
      </c>
      <c r="F109" s="5">
        <v>0</v>
      </c>
      <c r="G109" s="5"/>
      <c r="H109" s="9"/>
    </row>
    <row r="110" spans="1:10" ht="13.5" thickBot="1" x14ac:dyDescent="0.25">
      <c r="A110" s="27" t="s">
        <v>80</v>
      </c>
      <c r="B110" s="28"/>
      <c r="C110" s="28"/>
      <c r="D110" s="29">
        <f>SUM(D60:D109)</f>
        <v>37577100</v>
      </c>
      <c r="E110" s="29">
        <f>SUM(E60:E109)</f>
        <v>40670250</v>
      </c>
      <c r="F110" s="29">
        <f>SUM(F60:F109)</f>
        <v>42567200</v>
      </c>
      <c r="G110" s="29">
        <v>44000000</v>
      </c>
      <c r="H110" s="30">
        <v>44000000</v>
      </c>
    </row>
    <row r="111" spans="1:10" ht="13.5" thickBot="1" x14ac:dyDescent="0.25">
      <c r="A111" s="39" t="s">
        <v>115</v>
      </c>
      <c r="B111" s="37"/>
      <c r="C111" s="37"/>
      <c r="D111" s="38">
        <v>26925200</v>
      </c>
      <c r="E111" s="38">
        <v>17970250</v>
      </c>
      <c r="F111" s="38">
        <v>29751200</v>
      </c>
      <c r="G111" s="40">
        <v>29000000</v>
      </c>
      <c r="H111" s="41">
        <v>29000000</v>
      </c>
    </row>
    <row r="112" spans="1:10" ht="13.5" thickBot="1" x14ac:dyDescent="0.25">
      <c r="A112" s="39" t="s">
        <v>116</v>
      </c>
      <c r="B112" s="37"/>
      <c r="C112" s="37"/>
      <c r="D112" s="38">
        <v>10651900</v>
      </c>
      <c r="E112" s="38">
        <v>16000000</v>
      </c>
      <c r="F112" s="38">
        <v>12816000</v>
      </c>
      <c r="G112" s="40">
        <v>15000000</v>
      </c>
      <c r="H112" s="41">
        <v>15000000</v>
      </c>
      <c r="J112" s="2"/>
    </row>
    <row r="113" spans="1:8" ht="13.5" thickBot="1" x14ac:dyDescent="0.25">
      <c r="A113" s="31" t="s">
        <v>117</v>
      </c>
      <c r="B113" s="32"/>
      <c r="C113" s="32"/>
      <c r="D113" s="33">
        <v>8999200</v>
      </c>
      <c r="E113" s="33">
        <v>-6700000</v>
      </c>
      <c r="F113" s="33">
        <v>1000800</v>
      </c>
      <c r="G113" s="42">
        <v>996800</v>
      </c>
      <c r="H113" s="43">
        <v>0</v>
      </c>
    </row>
    <row r="114" spans="1:8" x14ac:dyDescent="0.2">
      <c r="A114" s="3"/>
      <c r="D114" s="2"/>
      <c r="E114" s="2"/>
      <c r="F114" s="2"/>
      <c r="G114" s="2"/>
      <c r="H114" s="2"/>
    </row>
    <row r="115" spans="1:8" x14ac:dyDescent="0.2">
      <c r="A115" s="3" t="s">
        <v>87</v>
      </c>
      <c r="D115" s="2"/>
      <c r="E115" s="2"/>
      <c r="F115" s="2"/>
      <c r="G115" s="2"/>
      <c r="H115" s="2"/>
    </row>
    <row r="116" spans="1:8" x14ac:dyDescent="0.2">
      <c r="A116" s="3" t="s">
        <v>88</v>
      </c>
      <c r="D116" s="2"/>
      <c r="E116" s="2"/>
      <c r="F116" s="2"/>
      <c r="G116" s="2"/>
      <c r="H116" s="2"/>
    </row>
    <row r="117" spans="1:8" x14ac:dyDescent="0.2">
      <c r="A117" s="3"/>
      <c r="D117" s="2"/>
      <c r="E117" s="2"/>
      <c r="F117" s="2"/>
      <c r="G117" s="2"/>
      <c r="H117" s="2"/>
    </row>
    <row r="118" spans="1:8" x14ac:dyDescent="0.2">
      <c r="A118" s="3" t="s">
        <v>118</v>
      </c>
      <c r="D118" s="2"/>
      <c r="E118" s="2"/>
      <c r="F118" s="2"/>
      <c r="G118" s="2"/>
      <c r="H118" s="2"/>
    </row>
    <row r="119" spans="1:8" x14ac:dyDescent="0.2">
      <c r="A119" s="3"/>
      <c r="D119" s="2"/>
      <c r="E119" s="2"/>
      <c r="F119" s="2"/>
      <c r="G119" s="2"/>
      <c r="H119" s="2"/>
    </row>
    <row r="120" spans="1:8" x14ac:dyDescent="0.2">
      <c r="A120" s="3" t="s">
        <v>119</v>
      </c>
      <c r="D120" s="2"/>
      <c r="E120" s="2"/>
      <c r="F120" s="56" t="s">
        <v>121</v>
      </c>
      <c r="G120" s="2"/>
      <c r="H120" s="2"/>
    </row>
    <row r="121" spans="1:8" x14ac:dyDescent="0.2">
      <c r="A121" s="3"/>
      <c r="D121" s="2"/>
      <c r="E121" s="2"/>
      <c r="F121" s="56" t="s">
        <v>122</v>
      </c>
      <c r="G121" s="2"/>
      <c r="H121" s="2"/>
    </row>
    <row r="122" spans="1:8" x14ac:dyDescent="0.2">
      <c r="A122" s="3" t="s">
        <v>120</v>
      </c>
      <c r="D122" s="2"/>
      <c r="E122" s="2"/>
      <c r="F122" s="2"/>
      <c r="G122" s="2"/>
      <c r="H122" s="2"/>
    </row>
    <row r="123" spans="1:8" x14ac:dyDescent="0.2">
      <c r="A123" s="3"/>
      <c r="D123" s="2"/>
      <c r="E123" s="2"/>
      <c r="F123" s="2"/>
      <c r="G123" s="2"/>
      <c r="H123" s="2"/>
    </row>
    <row r="124" spans="1:8" x14ac:dyDescent="0.2">
      <c r="A124" s="3"/>
      <c r="D124" s="2"/>
      <c r="E124" s="2"/>
      <c r="F124" s="2"/>
      <c r="G124" s="2"/>
      <c r="H124" s="2"/>
    </row>
    <row r="125" spans="1:8" x14ac:dyDescent="0.2">
      <c r="A125" s="3"/>
      <c r="D125" s="2"/>
      <c r="E125" s="2"/>
      <c r="F125" s="2"/>
      <c r="G125" s="2"/>
      <c r="H125" s="2"/>
    </row>
    <row r="126" spans="1:8" x14ac:dyDescent="0.2">
      <c r="A126" s="3"/>
      <c r="D126" s="2"/>
      <c r="E126" s="2"/>
      <c r="F126" s="2"/>
      <c r="G126" s="2"/>
      <c r="H126" s="2"/>
    </row>
    <row r="127" spans="1:8" x14ac:dyDescent="0.2">
      <c r="A127" s="3"/>
      <c r="D127" s="2"/>
      <c r="E127" s="2"/>
      <c r="F127" s="2"/>
      <c r="G127" s="2"/>
      <c r="H127" s="2"/>
    </row>
    <row r="128" spans="1:8" x14ac:dyDescent="0.2">
      <c r="A128" s="3"/>
      <c r="D128" s="2"/>
      <c r="E128" s="2"/>
      <c r="F128" s="2"/>
      <c r="G128" s="2"/>
      <c r="H128" s="2"/>
    </row>
    <row r="129" spans="1:8" x14ac:dyDescent="0.2">
      <c r="A129" s="3"/>
      <c r="D129" s="2"/>
      <c r="E129" s="2"/>
      <c r="F129" s="2"/>
      <c r="G129" s="2"/>
      <c r="H129" s="2"/>
    </row>
    <row r="130" spans="1:8" x14ac:dyDescent="0.2">
      <c r="A130" s="3"/>
      <c r="D130" s="2"/>
      <c r="E130" s="2"/>
      <c r="F130" s="2"/>
      <c r="G130" s="2"/>
      <c r="H130" s="2"/>
    </row>
    <row r="131" spans="1:8" x14ac:dyDescent="0.2">
      <c r="A131" s="3"/>
      <c r="D131" s="2"/>
      <c r="E131" s="2"/>
      <c r="F131" s="2"/>
      <c r="G131" s="2"/>
      <c r="H131" s="2"/>
    </row>
    <row r="132" spans="1:8" x14ac:dyDescent="0.2">
      <c r="A132" s="3"/>
      <c r="D132" s="2"/>
      <c r="E132" s="2"/>
      <c r="F132" s="2"/>
      <c r="G132" s="2"/>
      <c r="H132" s="2"/>
    </row>
    <row r="133" spans="1:8" x14ac:dyDescent="0.2">
      <c r="A133" s="3"/>
      <c r="D133" s="2"/>
      <c r="E133" s="2"/>
      <c r="F133" s="2"/>
      <c r="G133" s="2"/>
      <c r="H133" s="2"/>
    </row>
    <row r="134" spans="1:8" x14ac:dyDescent="0.2">
      <c r="A134" s="3"/>
      <c r="D134" s="2"/>
      <c r="E134" s="2"/>
      <c r="F134" s="2"/>
      <c r="G134" s="2"/>
      <c r="H134" s="2"/>
    </row>
    <row r="135" spans="1:8" x14ac:dyDescent="0.2">
      <c r="A135" s="3"/>
      <c r="D135" s="2"/>
      <c r="E135" s="2"/>
      <c r="F135" s="2"/>
      <c r="G135" s="2"/>
      <c r="H135" s="2"/>
    </row>
    <row r="136" spans="1:8" x14ac:dyDescent="0.2">
      <c r="A136" s="3"/>
      <c r="D136" s="2"/>
      <c r="E136" s="2"/>
      <c r="F136" s="2"/>
      <c r="G136" s="2"/>
      <c r="H136" s="2"/>
    </row>
    <row r="137" spans="1:8" x14ac:dyDescent="0.2">
      <c r="A137" s="3"/>
      <c r="D137" s="2"/>
      <c r="E137" s="2"/>
      <c r="F137" s="2"/>
      <c r="G137" s="2"/>
      <c r="H137" s="2"/>
    </row>
    <row r="138" spans="1:8" x14ac:dyDescent="0.2">
      <c r="A138" s="3"/>
      <c r="D138" s="2"/>
      <c r="E138" s="2"/>
      <c r="F138" s="2"/>
      <c r="G138" s="2"/>
      <c r="H138" s="2"/>
    </row>
    <row r="139" spans="1:8" x14ac:dyDescent="0.2">
      <c r="A139" s="3"/>
      <c r="D139" s="2"/>
      <c r="E139" s="2"/>
      <c r="F139" s="2"/>
      <c r="G139" s="2"/>
      <c r="H139" s="2"/>
    </row>
    <row r="140" spans="1:8" x14ac:dyDescent="0.2">
      <c r="A140" s="3"/>
      <c r="D140" s="2"/>
      <c r="E140" s="2"/>
      <c r="F140" s="2"/>
      <c r="G140" s="2"/>
      <c r="H140" s="2"/>
    </row>
    <row r="141" spans="1:8" x14ac:dyDescent="0.2">
      <c r="A141" s="3"/>
      <c r="D141" s="2"/>
      <c r="E141" s="2"/>
      <c r="F141" s="2"/>
      <c r="G141" s="2"/>
      <c r="H141" s="2"/>
    </row>
    <row r="142" spans="1:8" x14ac:dyDescent="0.2">
      <c r="A142" s="3"/>
      <c r="D142" s="2"/>
      <c r="E142" s="2"/>
      <c r="F142" s="2"/>
      <c r="G142" s="2"/>
      <c r="H142" s="2"/>
    </row>
    <row r="143" spans="1:8" x14ac:dyDescent="0.2">
      <c r="A143" s="3"/>
      <c r="D143" s="2"/>
      <c r="E143" s="2"/>
      <c r="F143" s="2"/>
      <c r="G143" s="2"/>
      <c r="H143" s="2"/>
    </row>
    <row r="144" spans="1:8" x14ac:dyDescent="0.2">
      <c r="A144" s="3"/>
      <c r="D144" s="2"/>
      <c r="E144" s="2"/>
      <c r="F144" s="2"/>
      <c r="G144" s="2"/>
      <c r="H144" s="2"/>
    </row>
    <row r="145" spans="1:8" x14ac:dyDescent="0.2">
      <c r="A145" s="3"/>
      <c r="D145" s="2"/>
      <c r="E145" s="2"/>
      <c r="F145" s="2"/>
      <c r="G145" s="2"/>
      <c r="H145" s="2"/>
    </row>
    <row r="146" spans="1:8" x14ac:dyDescent="0.2">
      <c r="A146" s="3"/>
      <c r="D146" s="2"/>
      <c r="E146" s="2"/>
      <c r="F146" s="2"/>
      <c r="G146" s="2"/>
      <c r="H146" s="2"/>
    </row>
    <row r="147" spans="1:8" x14ac:dyDescent="0.2">
      <c r="A147" s="3"/>
      <c r="D147" s="2"/>
      <c r="E147" s="2"/>
      <c r="F147" s="2"/>
      <c r="G147" s="2"/>
      <c r="H147" s="2"/>
    </row>
    <row r="148" spans="1:8" x14ac:dyDescent="0.2">
      <c r="A148" s="3"/>
      <c r="D148" s="2"/>
      <c r="E148" s="2"/>
      <c r="F148" s="2"/>
      <c r="G148" s="2"/>
      <c r="H148" s="2"/>
    </row>
    <row r="149" spans="1:8" x14ac:dyDescent="0.2">
      <c r="A149" s="3"/>
      <c r="D149" s="2"/>
      <c r="E149" s="2"/>
      <c r="F149" s="2"/>
      <c r="G149" s="2"/>
      <c r="H149" s="2"/>
    </row>
    <row r="150" spans="1:8" x14ac:dyDescent="0.2">
      <c r="A150" s="3"/>
      <c r="D150" s="2"/>
      <c r="E150" s="2"/>
      <c r="F150" s="2"/>
      <c r="G150" s="2"/>
      <c r="H150" s="2"/>
    </row>
    <row r="151" spans="1:8" x14ac:dyDescent="0.2">
      <c r="A151" s="3"/>
      <c r="D151" s="2"/>
      <c r="E151" s="2"/>
      <c r="F151" s="2"/>
      <c r="G151" s="2"/>
      <c r="H151" s="2"/>
    </row>
    <row r="152" spans="1:8" x14ac:dyDescent="0.2">
      <c r="A152" s="3"/>
      <c r="D152" s="2"/>
      <c r="E152" s="2"/>
      <c r="F152" s="2"/>
      <c r="G152" s="2"/>
      <c r="H152" s="2"/>
    </row>
    <row r="153" spans="1:8" x14ac:dyDescent="0.2">
      <c r="A153" s="3"/>
      <c r="D153" s="2"/>
      <c r="E153" s="2"/>
      <c r="F153" s="2"/>
      <c r="G153" s="2"/>
      <c r="H153" s="2"/>
    </row>
    <row r="154" spans="1:8" x14ac:dyDescent="0.2">
      <c r="A154" s="3"/>
      <c r="D154" s="2"/>
      <c r="E154" s="2"/>
      <c r="F154" s="2"/>
      <c r="G154" s="2"/>
      <c r="H154" s="2"/>
    </row>
    <row r="155" spans="1:8" x14ac:dyDescent="0.2">
      <c r="A155" s="3"/>
    </row>
    <row r="156" spans="1:8" x14ac:dyDescent="0.2">
      <c r="A156" s="3"/>
    </row>
    <row r="157" spans="1:8" x14ac:dyDescent="0.2">
      <c r="A157" s="3"/>
    </row>
    <row r="158" spans="1:8" x14ac:dyDescent="0.2">
      <c r="A158" s="3"/>
    </row>
    <row r="159" spans="1:8" x14ac:dyDescent="0.2">
      <c r="A159" s="3"/>
    </row>
    <row r="160" spans="1:8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</sheetData>
  <mergeCells count="3">
    <mergeCell ref="A4:H4"/>
    <mergeCell ref="A1:H1"/>
    <mergeCell ref="A59:H59"/>
  </mergeCells>
  <pageMargins left="0.7" right="0.7" top="0.78740157499999996" bottom="0.78740157499999996" header="0.3" footer="0.3"/>
  <pageSetup paperSize="9" scale="57" orientation="landscape" horizontalDpi="0" verticalDpi="0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Godanyova</dc:creator>
  <cp:lastModifiedBy>Godanyova</cp:lastModifiedBy>
  <dcterms:created xsi:type="dcterms:W3CDTF">2017-11-15T16:12:33Z</dcterms:created>
  <dcterms:modified xsi:type="dcterms:W3CDTF">2018-11-27T08:22:37Z</dcterms:modified>
</cp:coreProperties>
</file>